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ежедневное меню\"/>
    </mc:Choice>
  </mc:AlternateContent>
  <xr:revisionPtr revIDLastSave="0" documentId="13_ncr:1_{B99B1E5F-2B30-45A2-BADC-13488C6CD2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F100" i="1"/>
  <c r="L81" i="1"/>
  <c r="F81" i="1"/>
  <c r="H81" i="1"/>
  <c r="J62" i="1"/>
  <c r="L62" i="1"/>
  <c r="L43" i="1"/>
  <c r="L24" i="1"/>
  <c r="G62" i="1"/>
  <c r="I62" i="1"/>
  <c r="G81" i="1"/>
  <c r="I81" i="1"/>
  <c r="G195" i="1"/>
  <c r="I195" i="1"/>
  <c r="J176" i="1"/>
  <c r="H176" i="1"/>
  <c r="G176" i="1"/>
  <c r="I176" i="1"/>
  <c r="G157" i="1"/>
  <c r="I157" i="1"/>
  <c r="J157" i="1"/>
  <c r="H157" i="1"/>
  <c r="H138" i="1"/>
  <c r="G138" i="1"/>
  <c r="I138" i="1"/>
  <c r="G119" i="1"/>
  <c r="G100" i="1"/>
  <c r="J100" i="1"/>
  <c r="I100" i="1"/>
  <c r="H100" i="1"/>
  <c r="J81" i="1"/>
  <c r="H62" i="1"/>
  <c r="F62" i="1"/>
  <c r="F43" i="1"/>
  <c r="J43" i="1"/>
  <c r="H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I196" i="1"/>
  <c r="H196" i="1"/>
  <c r="F196" i="1"/>
  <c r="G196" i="1"/>
</calcChain>
</file>

<file path=xl/sharedStrings.xml><?xml version="1.0" encoding="utf-8"?>
<sst xmlns="http://schemas.openxmlformats.org/spreadsheetml/2006/main" count="257" uniqueCount="71">
  <si>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</si>
  <si>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</si>
  <si>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</si>
  <si>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</si>
  <si>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</si>
  <si>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</si>
  <si>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</si>
  <si>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</si>
  <si>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</si>
  <si>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</si>
  <si>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</si>
  <si>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</si>
  <si>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</si>
  <si>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</si>
  <si>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</si>
  <si>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</si>
  <si>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</si>
  <si>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</si>
  <si>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</si>
  <si>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</si>
  <si>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</si>
  <si>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</si>
  <si>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</si>
  <si>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</si>
  <si>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</si>
  <si>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</si>
  <si>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</si>
  <si>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</si>
  <si>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</si>
  <si>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</si>
  <si>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</si>
  <si>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</si>
  <si>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</si>
  <si>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</si>
  <si>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</si>
  <si>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</si>
  <si>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</si>
  <si>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</si>
  <si>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</si>
  <si>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 1 п. Медногорский"</t>
  </si>
  <si>
    <t>Хлеб ржаной, пшеничный</t>
  </si>
  <si>
    <t>ПР</t>
  </si>
  <si>
    <t>салат</t>
  </si>
  <si>
    <t>Какао с молоком</t>
  </si>
  <si>
    <t>Индивидуальный предприниматель</t>
  </si>
  <si>
    <t>З. А. Богач</t>
  </si>
  <si>
    <t>Каша манная молочная со слив. мас. и сахаром</t>
  </si>
  <si>
    <t>Яйцо вареное</t>
  </si>
  <si>
    <t>Фрукты свежие</t>
  </si>
  <si>
    <t>Макаронные изделия отварные со сл.масл.</t>
  </si>
  <si>
    <t>Чай с лимоном и сахаром</t>
  </si>
  <si>
    <t>Курица отварная со сливочно- томатным соусом</t>
  </si>
  <si>
    <t>Салат из белокачанной капусты с морковью</t>
  </si>
  <si>
    <t>Пудинг из творога запеченый</t>
  </si>
  <si>
    <t>Соус молочный (сладкий)</t>
  </si>
  <si>
    <t>Печенье сдобное</t>
  </si>
  <si>
    <t>Рагу из мяса птицы</t>
  </si>
  <si>
    <t>Булочка школьная</t>
  </si>
  <si>
    <t>Бутерброд с сыром российским</t>
  </si>
  <si>
    <t>Каша гречневая молочная</t>
  </si>
  <si>
    <t>Пряник</t>
  </si>
  <si>
    <t>Пюре картофельное</t>
  </si>
  <si>
    <t>Тефтели из говядины паровые</t>
  </si>
  <si>
    <t>Соус сметанный  с томатом</t>
  </si>
  <si>
    <t>Каша пшеная молочная с сахаром и слив. маслом</t>
  </si>
  <si>
    <t>Котлеты рубленные из мяса птицы с соусом</t>
  </si>
  <si>
    <t>Каша молочн (Дружба)</t>
  </si>
  <si>
    <t>гор. блюдо</t>
  </si>
  <si>
    <t>сладкое</t>
  </si>
  <si>
    <t>Каша молочная с рисом и сл.масл и сахаром</t>
  </si>
  <si>
    <t>Макароны отварные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</si>
</sst>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40404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5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Protection="1">
      <protection locked="0"/>
    </xf>
    <xf numFmtId="2" fontId="2" fillId="0" borderId="2" xfId="0" applyNumberFormat="1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2" fillId="0" borderId="23" xfId="0" applyFont="1" applyFill="1" applyBorder="1" applyAlignment="1" applyProtection="1">
      <alignment horizontal="center" wrapText="1"/>
      <protection locked="0"/>
    </xf>
    <xf numFmtId="2" fontId="11" fillId="0" borderId="24" xfId="0" applyNumberFormat="1" applyFont="1" applyFill="1" applyBorder="1" applyAlignment="1" applyProtection="1">
      <alignment horizontal="center" wrapText="1"/>
      <protection locked="0"/>
    </xf>
    <xf numFmtId="0" fontId="2" fillId="0" borderId="24" xfId="0" applyFont="1" applyFill="1" applyBorder="1" applyAlignment="1" applyProtection="1">
      <alignment horizontal="center" wrapText="1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2" fontId="12" fillId="0" borderId="2" xfId="0" applyNumberFormat="1" applyFont="1" applyFill="1" applyBorder="1" applyAlignment="1" applyProtection="1">
      <alignment horizontal="center" wrapText="1"/>
      <protection locked="0"/>
    </xf>
    <xf numFmtId="2" fontId="13" fillId="0" borderId="2" xfId="0" applyNumberFormat="1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="60" zoomScaleNormal="10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O160" sqref="O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44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45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67</v>
      </c>
      <c r="E6" s="48" t="s">
        <v>46</v>
      </c>
      <c r="F6" s="52">
        <v>250</v>
      </c>
      <c r="G6" s="49">
        <v>5.1100000000000003</v>
      </c>
      <c r="H6" s="49">
        <v>9.7200000000000006</v>
      </c>
      <c r="I6" s="49">
        <v>22.36</v>
      </c>
      <c r="J6" s="49">
        <v>291</v>
      </c>
      <c r="K6" s="53">
        <v>181</v>
      </c>
      <c r="L6" s="58">
        <v>25</v>
      </c>
    </row>
    <row r="7" spans="1:12" ht="15" x14ac:dyDescent="0.25">
      <c r="A7" s="23"/>
      <c r="B7" s="15"/>
      <c r="C7" s="11"/>
      <c r="D7" s="6"/>
      <c r="E7" s="48" t="s">
        <v>47</v>
      </c>
      <c r="F7" s="52">
        <v>40</v>
      </c>
      <c r="G7" s="49">
        <v>5.08</v>
      </c>
      <c r="H7" s="49">
        <v>4.5999999999999996</v>
      </c>
      <c r="I7" s="49">
        <v>0.28000000000000003</v>
      </c>
      <c r="J7" s="49">
        <v>63</v>
      </c>
      <c r="K7" s="53">
        <v>209</v>
      </c>
      <c r="L7" s="59">
        <v>17.5</v>
      </c>
    </row>
    <row r="8" spans="1:12" ht="15" x14ac:dyDescent="0.25">
      <c r="A8" s="23"/>
      <c r="B8" s="15"/>
      <c r="C8" s="11"/>
      <c r="D8" s="7" t="s">
        <v>22</v>
      </c>
      <c r="E8" s="48" t="s">
        <v>43</v>
      </c>
      <c r="F8" s="52">
        <v>200</v>
      </c>
      <c r="G8" s="52">
        <v>4.07</v>
      </c>
      <c r="H8" s="52">
        <v>3.1</v>
      </c>
      <c r="I8" s="52">
        <v>14.2</v>
      </c>
      <c r="J8" s="52">
        <v>119</v>
      </c>
      <c r="K8" s="53">
        <v>382</v>
      </c>
      <c r="L8" s="59">
        <v>15</v>
      </c>
    </row>
    <row r="9" spans="1:12" ht="15" x14ac:dyDescent="0.25">
      <c r="A9" s="23"/>
      <c r="B9" s="15"/>
      <c r="C9" s="11"/>
      <c r="D9" s="7" t="s">
        <v>23</v>
      </c>
      <c r="E9" s="48" t="s">
        <v>40</v>
      </c>
      <c r="F9" s="52">
        <v>40</v>
      </c>
      <c r="G9" s="52">
        <v>3.1</v>
      </c>
      <c r="H9" s="52">
        <v>0.4</v>
      </c>
      <c r="I9" s="52">
        <v>19.32</v>
      </c>
      <c r="J9" s="52">
        <v>93.52</v>
      </c>
      <c r="K9" s="53" t="s">
        <v>41</v>
      </c>
      <c r="L9" s="59">
        <v>3</v>
      </c>
    </row>
    <row r="10" spans="1:12" ht="15" x14ac:dyDescent="0.25">
      <c r="A10" s="23"/>
      <c r="B10" s="15"/>
      <c r="C10" s="11"/>
      <c r="D10" s="7" t="s">
        <v>24</v>
      </c>
      <c r="E10" s="48" t="s">
        <v>48</v>
      </c>
      <c r="F10" s="52">
        <v>100</v>
      </c>
      <c r="G10" s="52">
        <v>0.4</v>
      </c>
      <c r="H10" s="52">
        <v>0.4</v>
      </c>
      <c r="I10" s="52">
        <v>9.8000000000000007</v>
      </c>
      <c r="J10" s="52">
        <v>96</v>
      </c>
      <c r="K10" s="53">
        <v>338</v>
      </c>
      <c r="L10" s="59">
        <v>19.5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17.760000000000002</v>
      </c>
      <c r="H13" s="19">
        <f t="shared" si="0"/>
        <v>18.22</v>
      </c>
      <c r="I13" s="19">
        <f t="shared" si="0"/>
        <v>65.960000000000008</v>
      </c>
      <c r="J13" s="19">
        <f t="shared" si="0"/>
        <v>662.52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630</v>
      </c>
      <c r="G24" s="32">
        <f t="shared" ref="G24:J24" si="4">G13+G23</f>
        <v>17.760000000000002</v>
      </c>
      <c r="H24" s="32">
        <f t="shared" si="4"/>
        <v>18.22</v>
      </c>
      <c r="I24" s="32">
        <f t="shared" si="4"/>
        <v>65.960000000000008</v>
      </c>
      <c r="J24" s="32">
        <f t="shared" si="4"/>
        <v>662.52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67</v>
      </c>
      <c r="E25" s="48" t="s">
        <v>51</v>
      </c>
      <c r="F25" s="52">
        <v>100</v>
      </c>
      <c r="G25" s="55">
        <v>11.48</v>
      </c>
      <c r="H25" s="55">
        <v>12.56</v>
      </c>
      <c r="I25" s="55">
        <v>4.62</v>
      </c>
      <c r="J25" s="55">
        <v>302</v>
      </c>
      <c r="K25" s="57">
        <v>288</v>
      </c>
      <c r="L25" s="59">
        <v>41</v>
      </c>
    </row>
    <row r="26" spans="1:12" ht="15" x14ac:dyDescent="0.25">
      <c r="A26" s="14"/>
      <c r="B26" s="15"/>
      <c r="C26" s="11"/>
      <c r="D26" s="6" t="s">
        <v>29</v>
      </c>
      <c r="E26" s="48" t="s">
        <v>49</v>
      </c>
      <c r="F26" s="52">
        <v>150</v>
      </c>
      <c r="G26" s="55">
        <v>3.51</v>
      </c>
      <c r="H26" s="55">
        <v>4.51</v>
      </c>
      <c r="I26" s="55">
        <v>26.44</v>
      </c>
      <c r="J26" s="55">
        <v>168.45</v>
      </c>
      <c r="K26" s="57">
        <v>309</v>
      </c>
      <c r="L26" s="59">
        <v>16</v>
      </c>
    </row>
    <row r="27" spans="1:12" ht="15" x14ac:dyDescent="0.25">
      <c r="A27" s="14"/>
      <c r="B27" s="15"/>
      <c r="C27" s="11"/>
      <c r="D27" s="7" t="s">
        <v>22</v>
      </c>
      <c r="E27" s="48" t="s">
        <v>50</v>
      </c>
      <c r="F27" s="52">
        <v>222</v>
      </c>
      <c r="G27" s="55">
        <v>0.13</v>
      </c>
      <c r="H27" s="55">
        <v>0.2</v>
      </c>
      <c r="I27" s="55">
        <v>15.2</v>
      </c>
      <c r="J27" s="55">
        <v>62</v>
      </c>
      <c r="K27" s="57">
        <v>377</v>
      </c>
      <c r="L27" s="59">
        <v>10</v>
      </c>
    </row>
    <row r="28" spans="1:12" ht="15" x14ac:dyDescent="0.25">
      <c r="A28" s="14"/>
      <c r="B28" s="15"/>
      <c r="C28" s="11"/>
      <c r="D28" s="7" t="s">
        <v>23</v>
      </c>
      <c r="E28" s="48" t="s">
        <v>40</v>
      </c>
      <c r="F28" s="52">
        <v>40</v>
      </c>
      <c r="G28" s="52">
        <v>3.1</v>
      </c>
      <c r="H28" s="52">
        <v>0.4</v>
      </c>
      <c r="I28" s="52">
        <v>19.32</v>
      </c>
      <c r="J28" s="52">
        <v>93.52</v>
      </c>
      <c r="K28" s="57" t="s">
        <v>41</v>
      </c>
      <c r="L28" s="59">
        <v>3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54" t="s">
        <v>42</v>
      </c>
      <c r="E30" s="56" t="s">
        <v>52</v>
      </c>
      <c r="F30" s="52">
        <v>50</v>
      </c>
      <c r="G30" s="55">
        <v>0.66</v>
      </c>
      <c r="H30" s="55">
        <v>1.62</v>
      </c>
      <c r="I30" s="55">
        <v>3.13</v>
      </c>
      <c r="J30" s="55">
        <v>29.8</v>
      </c>
      <c r="K30" s="57">
        <v>45</v>
      </c>
      <c r="L30" s="59">
        <v>10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562</v>
      </c>
      <c r="G32" s="19">
        <f t="shared" ref="G32" si="6">SUM(G25:G31)</f>
        <v>18.880000000000003</v>
      </c>
      <c r="H32" s="19">
        <f t="shared" ref="H32" si="7">SUM(H25:H31)</f>
        <v>19.29</v>
      </c>
      <c r="I32" s="19">
        <f t="shared" ref="I32" si="8">SUM(I25:I31)</f>
        <v>68.710000000000008</v>
      </c>
      <c r="J32" s="19">
        <f t="shared" ref="J32:L32" si="9">SUM(J25:J31)</f>
        <v>655.77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562</v>
      </c>
      <c r="G43" s="32">
        <f t="shared" ref="G43" si="14">G32+G42</f>
        <v>18.880000000000003</v>
      </c>
      <c r="H43" s="32">
        <f t="shared" ref="H43" si="15">H32+H42</f>
        <v>19.29</v>
      </c>
      <c r="I43" s="32">
        <f t="shared" ref="I43" si="16">I32+I42</f>
        <v>68.710000000000008</v>
      </c>
      <c r="J43" s="32">
        <f t="shared" ref="J43:L43" si="17">J32+J42</f>
        <v>655.77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53</v>
      </c>
      <c r="F44" s="61">
        <v>180</v>
      </c>
      <c r="G44" s="62">
        <v>10.7</v>
      </c>
      <c r="H44" s="62">
        <v>12.2</v>
      </c>
      <c r="I44" s="62">
        <v>12</v>
      </c>
      <c r="J44" s="63">
        <v>444.8</v>
      </c>
      <c r="K44" s="57">
        <v>222</v>
      </c>
      <c r="L44" s="59">
        <v>47</v>
      </c>
    </row>
    <row r="45" spans="1:12" ht="15" x14ac:dyDescent="0.25">
      <c r="A45" s="23"/>
      <c r="B45" s="15"/>
      <c r="C45" s="11"/>
      <c r="D45" s="6"/>
      <c r="E45" s="48" t="s">
        <v>54</v>
      </c>
      <c r="F45" s="52">
        <v>50</v>
      </c>
      <c r="G45" s="55">
        <v>1.35</v>
      </c>
      <c r="H45" s="55">
        <v>2.2999999999999998</v>
      </c>
      <c r="I45" s="55">
        <v>11.04</v>
      </c>
      <c r="J45" s="55">
        <v>58.84</v>
      </c>
      <c r="K45" s="57">
        <v>327</v>
      </c>
      <c r="L45" s="59">
        <v>10</v>
      </c>
    </row>
    <row r="46" spans="1:12" ht="15" x14ac:dyDescent="0.25">
      <c r="A46" s="23"/>
      <c r="B46" s="15"/>
      <c r="C46" s="11"/>
      <c r="D46" s="7" t="s">
        <v>22</v>
      </c>
      <c r="E46" s="48" t="s">
        <v>50</v>
      </c>
      <c r="F46" s="52">
        <v>222</v>
      </c>
      <c r="G46" s="55">
        <v>0.13</v>
      </c>
      <c r="H46" s="55">
        <v>0.2</v>
      </c>
      <c r="I46" s="55">
        <v>15.2</v>
      </c>
      <c r="J46" s="55">
        <v>62</v>
      </c>
      <c r="K46" s="57">
        <v>377</v>
      </c>
      <c r="L46" s="59">
        <v>10</v>
      </c>
    </row>
    <row r="47" spans="1:12" ht="15" x14ac:dyDescent="0.25">
      <c r="A47" s="23"/>
      <c r="B47" s="15"/>
      <c r="C47" s="11"/>
      <c r="D47" s="7" t="s">
        <v>23</v>
      </c>
      <c r="E47" s="48" t="s">
        <v>40</v>
      </c>
      <c r="F47" s="52">
        <v>40</v>
      </c>
      <c r="G47" s="52">
        <v>3.1</v>
      </c>
      <c r="H47" s="52">
        <v>0.4</v>
      </c>
      <c r="I47" s="52">
        <v>19.32</v>
      </c>
      <c r="J47" s="52">
        <v>93.52</v>
      </c>
      <c r="K47" s="57" t="s">
        <v>41</v>
      </c>
      <c r="L47" s="59">
        <v>3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 t="s">
        <v>68</v>
      </c>
      <c r="E49" s="48" t="s">
        <v>55</v>
      </c>
      <c r="F49" s="52">
        <v>40</v>
      </c>
      <c r="G49" s="55">
        <v>1.4</v>
      </c>
      <c r="H49" s="55">
        <v>1.76</v>
      </c>
      <c r="I49" s="55">
        <v>10.94</v>
      </c>
      <c r="J49" s="55">
        <v>193.81</v>
      </c>
      <c r="K49" s="57" t="s">
        <v>41</v>
      </c>
      <c r="L49" s="59">
        <v>10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532</v>
      </c>
      <c r="G51" s="19">
        <f t="shared" ref="G51" si="18">SUM(G44:G50)</f>
        <v>16.68</v>
      </c>
      <c r="H51" s="19">
        <f t="shared" ref="H51" si="19">SUM(H44:H50)</f>
        <v>16.86</v>
      </c>
      <c r="I51" s="19">
        <f t="shared" ref="I51" si="20">SUM(I44:I50)</f>
        <v>68.5</v>
      </c>
      <c r="J51" s="19">
        <f t="shared" ref="J51:L51" si="21">SUM(J44:J50)</f>
        <v>852.97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64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64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64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64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64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532</v>
      </c>
      <c r="G62" s="32">
        <f t="shared" ref="G62" si="26">G51+G61</f>
        <v>16.68</v>
      </c>
      <c r="H62" s="32">
        <f t="shared" ref="H62" si="27">H51+H61</f>
        <v>16.86</v>
      </c>
      <c r="I62" s="32">
        <f t="shared" ref="I62" si="28">I51+I61</f>
        <v>68.5</v>
      </c>
      <c r="J62" s="32">
        <f t="shared" ref="J62:L62" si="29">J51+J61</f>
        <v>852.97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67</v>
      </c>
      <c r="E63" s="48" t="s">
        <v>56</v>
      </c>
      <c r="F63" s="52">
        <v>200</v>
      </c>
      <c r="G63" s="55">
        <v>11.01</v>
      </c>
      <c r="H63" s="55">
        <v>13.39</v>
      </c>
      <c r="I63" s="55">
        <v>19.2</v>
      </c>
      <c r="J63" s="55">
        <v>217</v>
      </c>
      <c r="K63" s="53">
        <v>289</v>
      </c>
      <c r="L63" s="59">
        <v>52</v>
      </c>
    </row>
    <row r="64" spans="1:12" ht="15" x14ac:dyDescent="0.25">
      <c r="A64" s="23"/>
      <c r="B64" s="15"/>
      <c r="C64" s="11"/>
      <c r="D64" s="6" t="s">
        <v>68</v>
      </c>
      <c r="E64" s="48" t="s">
        <v>57</v>
      </c>
      <c r="F64" s="52">
        <v>60</v>
      </c>
      <c r="G64" s="55">
        <v>5.01</v>
      </c>
      <c r="H64" s="55">
        <v>1.92</v>
      </c>
      <c r="I64" s="55">
        <v>26.91</v>
      </c>
      <c r="J64" s="55">
        <v>145</v>
      </c>
      <c r="K64" s="53">
        <v>428</v>
      </c>
      <c r="L64" s="52">
        <v>15</v>
      </c>
    </row>
    <row r="65" spans="1:12" ht="15" x14ac:dyDescent="0.25">
      <c r="A65" s="23"/>
      <c r="B65" s="15"/>
      <c r="C65" s="11"/>
      <c r="D65" s="7" t="s">
        <v>22</v>
      </c>
      <c r="E65" s="48" t="s">
        <v>50</v>
      </c>
      <c r="F65" s="52">
        <v>222</v>
      </c>
      <c r="G65" s="55">
        <v>0.13</v>
      </c>
      <c r="H65" s="55">
        <v>0.2</v>
      </c>
      <c r="I65" s="55">
        <v>15.2</v>
      </c>
      <c r="J65" s="55">
        <v>62</v>
      </c>
      <c r="K65" s="57">
        <v>377</v>
      </c>
      <c r="L65" s="59">
        <v>10</v>
      </c>
    </row>
    <row r="66" spans="1:12" ht="15" x14ac:dyDescent="0.25">
      <c r="A66" s="23"/>
      <c r="B66" s="15"/>
      <c r="C66" s="11"/>
      <c r="D66" s="7" t="s">
        <v>23</v>
      </c>
      <c r="E66" s="48" t="s">
        <v>40</v>
      </c>
      <c r="F66" s="52">
        <v>40</v>
      </c>
      <c r="G66" s="52">
        <v>3.1</v>
      </c>
      <c r="H66" s="52">
        <v>0.4</v>
      </c>
      <c r="I66" s="52">
        <v>19.32</v>
      </c>
      <c r="J66" s="52">
        <v>93.52</v>
      </c>
      <c r="K66" s="57" t="s">
        <v>41</v>
      </c>
      <c r="L66" s="59">
        <v>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19.25</v>
      </c>
      <c r="H70" s="19">
        <f t="shared" ref="H70" si="31">SUM(H63:H69)</f>
        <v>15.91</v>
      </c>
      <c r="I70" s="19">
        <f t="shared" ref="I70" si="32">SUM(I63:I69)</f>
        <v>80.63</v>
      </c>
      <c r="J70" s="19">
        <f t="shared" ref="J70:L70" si="33">SUM(J63:J69)</f>
        <v>517.52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64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64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64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64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64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522</v>
      </c>
      <c r="G81" s="32">
        <f t="shared" ref="G81" si="38">G70+G80</f>
        <v>19.25</v>
      </c>
      <c r="H81" s="32">
        <f t="shared" ref="H81" si="39">H70+H80</f>
        <v>15.91</v>
      </c>
      <c r="I81" s="32">
        <f t="shared" ref="I81" si="40">I70+I80</f>
        <v>80.63</v>
      </c>
      <c r="J81" s="32">
        <f t="shared" ref="J81:L81" si="41">J70+J80</f>
        <v>517.52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67</v>
      </c>
      <c r="E82" s="48" t="s">
        <v>69</v>
      </c>
      <c r="F82" s="52">
        <v>220</v>
      </c>
      <c r="G82" s="55">
        <v>6.08</v>
      </c>
      <c r="H82" s="55">
        <v>9.18</v>
      </c>
      <c r="I82" s="55">
        <v>33.46</v>
      </c>
      <c r="J82" s="55">
        <v>300</v>
      </c>
      <c r="K82" s="53">
        <v>175</v>
      </c>
      <c r="L82" s="59">
        <v>26.5</v>
      </c>
    </row>
    <row r="83" spans="1:12" ht="15" x14ac:dyDescent="0.25">
      <c r="A83" s="23"/>
      <c r="B83" s="15"/>
      <c r="C83" s="11"/>
      <c r="D83" s="6"/>
      <c r="E83" s="48" t="s">
        <v>58</v>
      </c>
      <c r="F83" s="52">
        <v>60</v>
      </c>
      <c r="G83" s="55">
        <v>4.8</v>
      </c>
      <c r="H83" s="55">
        <v>6.3</v>
      </c>
      <c r="I83" s="55">
        <v>11.83</v>
      </c>
      <c r="J83" s="55">
        <v>157</v>
      </c>
      <c r="K83" s="53">
        <v>3</v>
      </c>
      <c r="L83" s="52">
        <v>16</v>
      </c>
    </row>
    <row r="84" spans="1:12" ht="15" x14ac:dyDescent="0.25">
      <c r="A84" s="23"/>
      <c r="B84" s="15"/>
      <c r="C84" s="11"/>
      <c r="D84" s="7" t="s">
        <v>22</v>
      </c>
      <c r="E84" s="48" t="s">
        <v>43</v>
      </c>
      <c r="F84" s="52">
        <v>200</v>
      </c>
      <c r="G84" s="52">
        <v>4.07</v>
      </c>
      <c r="H84" s="52">
        <v>3.1</v>
      </c>
      <c r="I84" s="52">
        <v>14.2</v>
      </c>
      <c r="J84" s="52">
        <v>119</v>
      </c>
      <c r="K84" s="53">
        <v>382</v>
      </c>
      <c r="L84" s="59">
        <v>15</v>
      </c>
    </row>
    <row r="85" spans="1:12" ht="15" x14ac:dyDescent="0.25">
      <c r="A85" s="23"/>
      <c r="B85" s="15"/>
      <c r="C85" s="11"/>
      <c r="D85" s="7" t="s">
        <v>23</v>
      </c>
      <c r="E85" s="48" t="s">
        <v>40</v>
      </c>
      <c r="F85" s="52">
        <v>40</v>
      </c>
      <c r="G85" s="52">
        <v>3.1</v>
      </c>
      <c r="H85" s="52">
        <v>0.4</v>
      </c>
      <c r="I85" s="52">
        <v>19.32</v>
      </c>
      <c r="J85" s="52">
        <v>93.52</v>
      </c>
      <c r="K85" s="53" t="s">
        <v>41</v>
      </c>
      <c r="L85" s="59">
        <v>3</v>
      </c>
    </row>
    <row r="86" spans="1:12" ht="15" x14ac:dyDescent="0.25">
      <c r="A86" s="23"/>
      <c r="B86" s="15"/>
      <c r="C86" s="11"/>
      <c r="D86" s="7" t="s">
        <v>24</v>
      </c>
      <c r="E86" s="48" t="s">
        <v>48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96</v>
      </c>
      <c r="K86" s="53">
        <v>338</v>
      </c>
      <c r="L86" s="59">
        <v>19.5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18.45</v>
      </c>
      <c r="H89" s="19">
        <f t="shared" ref="H89" si="43">SUM(H82:H88)</f>
        <v>19.38</v>
      </c>
      <c r="I89" s="19">
        <f t="shared" ref="I89" si="44">SUM(I82:I88)</f>
        <v>88.61</v>
      </c>
      <c r="J89" s="19">
        <f t="shared" ref="J89:L89" si="45">SUM(J82:J88)</f>
        <v>765.52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64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620</v>
      </c>
      <c r="G100" s="32">
        <f t="shared" ref="G100" si="50">G89+G99</f>
        <v>18.45</v>
      </c>
      <c r="H100" s="32">
        <f t="shared" ref="H100" si="51">H89+H99</f>
        <v>19.38</v>
      </c>
      <c r="I100" s="32">
        <f t="shared" ref="I100" si="52">I89+I99</f>
        <v>88.61</v>
      </c>
      <c r="J100" s="32">
        <f t="shared" ref="J100:L100" si="53">J89+J99</f>
        <v>765.52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67</v>
      </c>
      <c r="E101" s="48" t="s">
        <v>59</v>
      </c>
      <c r="F101" s="52">
        <v>220</v>
      </c>
      <c r="G101" s="55">
        <v>10.09</v>
      </c>
      <c r="H101" s="55">
        <v>12.99</v>
      </c>
      <c r="I101" s="55">
        <v>25.16</v>
      </c>
      <c r="J101" s="55">
        <v>335</v>
      </c>
      <c r="K101" s="51">
        <v>183</v>
      </c>
      <c r="L101" s="50">
        <v>34</v>
      </c>
    </row>
    <row r="102" spans="1:12" ht="15" x14ac:dyDescent="0.25">
      <c r="A102" s="23"/>
      <c r="B102" s="15"/>
      <c r="C102" s="11"/>
      <c r="D102" s="6" t="s">
        <v>68</v>
      </c>
      <c r="E102" s="48" t="s">
        <v>60</v>
      </c>
      <c r="F102" s="52">
        <v>40</v>
      </c>
      <c r="G102" s="55">
        <v>1.7</v>
      </c>
      <c r="H102" s="55">
        <v>2.2599999999999998</v>
      </c>
      <c r="I102" s="55">
        <v>13.94</v>
      </c>
      <c r="J102" s="55">
        <v>193.81</v>
      </c>
      <c r="K102" s="53" t="s">
        <v>41</v>
      </c>
      <c r="L102" s="52">
        <v>13.5</v>
      </c>
    </row>
    <row r="103" spans="1:12" ht="15" x14ac:dyDescent="0.25">
      <c r="A103" s="23"/>
      <c r="B103" s="15"/>
      <c r="C103" s="11"/>
      <c r="D103" s="7" t="s">
        <v>22</v>
      </c>
      <c r="E103" s="48" t="s">
        <v>50</v>
      </c>
      <c r="F103" s="52">
        <v>222</v>
      </c>
      <c r="G103" s="55">
        <v>0.13</v>
      </c>
      <c r="H103" s="55">
        <v>0.2</v>
      </c>
      <c r="I103" s="55">
        <v>15.2</v>
      </c>
      <c r="J103" s="55">
        <v>62</v>
      </c>
      <c r="K103" s="57">
        <v>377</v>
      </c>
      <c r="L103" s="59">
        <v>10</v>
      </c>
    </row>
    <row r="104" spans="1:12" ht="15" x14ac:dyDescent="0.25">
      <c r="A104" s="23"/>
      <c r="B104" s="15"/>
      <c r="C104" s="11"/>
      <c r="D104" s="7" t="s">
        <v>23</v>
      </c>
      <c r="E104" s="48" t="s">
        <v>40</v>
      </c>
      <c r="F104" s="52">
        <v>40</v>
      </c>
      <c r="G104" s="52">
        <v>3.1</v>
      </c>
      <c r="H104" s="52">
        <v>0.4</v>
      </c>
      <c r="I104" s="52">
        <v>19.32</v>
      </c>
      <c r="J104" s="52">
        <v>93.52</v>
      </c>
      <c r="K104" s="53" t="s">
        <v>41</v>
      </c>
      <c r="L104" s="59">
        <v>3</v>
      </c>
    </row>
    <row r="105" spans="1:12" ht="15" x14ac:dyDescent="0.25">
      <c r="A105" s="23"/>
      <c r="B105" s="15"/>
      <c r="C105" s="11"/>
      <c r="D105" s="7" t="s">
        <v>24</v>
      </c>
      <c r="E105" s="48" t="s">
        <v>48</v>
      </c>
      <c r="F105" s="52">
        <v>100</v>
      </c>
      <c r="G105" s="52">
        <v>0.4</v>
      </c>
      <c r="H105" s="52">
        <v>0.4</v>
      </c>
      <c r="I105" s="52">
        <v>9.8000000000000007</v>
      </c>
      <c r="J105" s="52">
        <v>96</v>
      </c>
      <c r="K105" s="53">
        <v>338</v>
      </c>
      <c r="L105" s="59">
        <v>19.5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54">SUM(G101:G107)</f>
        <v>15.42</v>
      </c>
      <c r="H108" s="19">
        <f t="shared" si="54"/>
        <v>16.25</v>
      </c>
      <c r="I108" s="19">
        <f t="shared" si="54"/>
        <v>83.42</v>
      </c>
      <c r="J108" s="19">
        <f t="shared" si="54"/>
        <v>780.32999999999993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64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64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622</v>
      </c>
      <c r="G119" s="32">
        <f t="shared" ref="G119" si="58">G108+G118</f>
        <v>15.42</v>
      </c>
      <c r="H119" s="32">
        <f t="shared" ref="H119" si="59">H108+H118</f>
        <v>16.25</v>
      </c>
      <c r="I119" s="32">
        <f t="shared" ref="I119" si="60">I108+I118</f>
        <v>83.42</v>
      </c>
      <c r="J119" s="32">
        <f t="shared" ref="J119:L119" si="61">J108+J118</f>
        <v>780.32999999999993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67</v>
      </c>
      <c r="E120" s="48" t="s">
        <v>62</v>
      </c>
      <c r="F120" s="52">
        <v>100</v>
      </c>
      <c r="G120" s="55">
        <v>8.1300000000000008</v>
      </c>
      <c r="H120" s="55">
        <v>9.01</v>
      </c>
      <c r="I120" s="55">
        <v>10.72</v>
      </c>
      <c r="J120" s="55">
        <v>142</v>
      </c>
      <c r="K120" s="53">
        <v>278</v>
      </c>
      <c r="L120" s="52">
        <v>41</v>
      </c>
    </row>
    <row r="121" spans="1:12" ht="15" x14ac:dyDescent="0.25">
      <c r="A121" s="14"/>
      <c r="B121" s="15"/>
      <c r="C121" s="11"/>
      <c r="D121" s="6" t="s">
        <v>29</v>
      </c>
      <c r="E121" s="48" t="s">
        <v>61</v>
      </c>
      <c r="F121" s="52">
        <v>150</v>
      </c>
      <c r="G121" s="55">
        <v>3.06</v>
      </c>
      <c r="H121" s="55">
        <v>4.8</v>
      </c>
      <c r="I121" s="55">
        <v>20.43</v>
      </c>
      <c r="J121" s="55">
        <v>137.25</v>
      </c>
      <c r="K121" s="53">
        <v>312</v>
      </c>
      <c r="L121" s="52">
        <v>20</v>
      </c>
    </row>
    <row r="122" spans="1:12" ht="15" x14ac:dyDescent="0.25">
      <c r="A122" s="14"/>
      <c r="B122" s="15"/>
      <c r="C122" s="11"/>
      <c r="D122" s="7" t="s">
        <v>22</v>
      </c>
      <c r="E122" s="48" t="s">
        <v>50</v>
      </c>
      <c r="F122" s="52">
        <v>222</v>
      </c>
      <c r="G122" s="55">
        <v>0.13</v>
      </c>
      <c r="H122" s="55">
        <v>0.2</v>
      </c>
      <c r="I122" s="55">
        <v>15.2</v>
      </c>
      <c r="J122" s="55">
        <v>62</v>
      </c>
      <c r="K122" s="57">
        <v>377</v>
      </c>
      <c r="L122" s="59">
        <v>10</v>
      </c>
    </row>
    <row r="123" spans="1:12" ht="15" x14ac:dyDescent="0.25">
      <c r="A123" s="14"/>
      <c r="B123" s="15"/>
      <c r="C123" s="11"/>
      <c r="D123" s="7" t="s">
        <v>23</v>
      </c>
      <c r="E123" s="48" t="s">
        <v>40</v>
      </c>
      <c r="F123" s="52">
        <v>40</v>
      </c>
      <c r="G123" s="52">
        <v>3.1</v>
      </c>
      <c r="H123" s="52">
        <v>0.4</v>
      </c>
      <c r="I123" s="52">
        <v>19.32</v>
      </c>
      <c r="J123" s="52">
        <v>93.52</v>
      </c>
      <c r="K123" s="53" t="s">
        <v>41</v>
      </c>
      <c r="L123" s="59">
        <v>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48" t="s">
        <v>63</v>
      </c>
      <c r="F125" s="52">
        <v>50</v>
      </c>
      <c r="G125" s="55">
        <v>0.88</v>
      </c>
      <c r="H125" s="55">
        <v>2.5</v>
      </c>
      <c r="I125" s="55">
        <v>2.48</v>
      </c>
      <c r="J125" s="55">
        <v>40.049999999999997</v>
      </c>
      <c r="K125" s="53">
        <v>331</v>
      </c>
      <c r="L125" s="52">
        <v>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</v>
      </c>
      <c r="G127" s="19">
        <f t="shared" ref="G127:J127" si="62">SUM(G120:G126)</f>
        <v>15.300000000000002</v>
      </c>
      <c r="H127" s="19">
        <f t="shared" si="62"/>
        <v>16.909999999999997</v>
      </c>
      <c r="I127" s="19">
        <f t="shared" si="62"/>
        <v>68.149999999999991</v>
      </c>
      <c r="J127" s="19">
        <f t="shared" si="62"/>
        <v>474.82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64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64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562</v>
      </c>
      <c r="G138" s="32">
        <f t="shared" ref="G138" si="66">G127+G137</f>
        <v>15.300000000000002</v>
      </c>
      <c r="H138" s="32">
        <f t="shared" ref="H138" si="67">H127+H137</f>
        <v>16.909999999999997</v>
      </c>
      <c r="I138" s="32">
        <f t="shared" ref="I138" si="68">I127+I137</f>
        <v>68.149999999999991</v>
      </c>
      <c r="J138" s="32">
        <f t="shared" ref="J138:L138" si="69">J127+J137</f>
        <v>474.82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67</v>
      </c>
      <c r="E139" s="56" t="s">
        <v>64</v>
      </c>
      <c r="F139" s="52">
        <v>220</v>
      </c>
      <c r="G139" s="55">
        <v>3.8</v>
      </c>
      <c r="H139" s="55">
        <v>7.18</v>
      </c>
      <c r="I139" s="55">
        <v>23.46</v>
      </c>
      <c r="J139" s="55">
        <v>300</v>
      </c>
      <c r="K139" s="51">
        <v>300</v>
      </c>
      <c r="L139" s="50">
        <v>25</v>
      </c>
    </row>
    <row r="140" spans="1:12" ht="15" x14ac:dyDescent="0.25">
      <c r="A140" s="23"/>
      <c r="B140" s="15"/>
      <c r="C140" s="11"/>
      <c r="D140" s="6"/>
      <c r="E140" s="48" t="s">
        <v>47</v>
      </c>
      <c r="F140" s="52">
        <v>40</v>
      </c>
      <c r="G140" s="49">
        <v>5.08</v>
      </c>
      <c r="H140" s="49">
        <v>4.5999999999999996</v>
      </c>
      <c r="I140" s="49">
        <v>0.28000000000000003</v>
      </c>
      <c r="J140" s="49">
        <v>63</v>
      </c>
      <c r="K140" s="53">
        <v>209</v>
      </c>
      <c r="L140" s="59">
        <v>17.5</v>
      </c>
    </row>
    <row r="141" spans="1:12" ht="15" x14ac:dyDescent="0.25">
      <c r="A141" s="23"/>
      <c r="B141" s="15"/>
      <c r="C141" s="11"/>
      <c r="D141" s="7" t="s">
        <v>22</v>
      </c>
      <c r="E141" s="48" t="s">
        <v>43</v>
      </c>
      <c r="F141" s="52">
        <v>200</v>
      </c>
      <c r="G141" s="52">
        <v>4.07</v>
      </c>
      <c r="H141" s="52">
        <v>3.1</v>
      </c>
      <c r="I141" s="52">
        <v>14.2</v>
      </c>
      <c r="J141" s="52">
        <v>119</v>
      </c>
      <c r="K141" s="53">
        <v>382</v>
      </c>
      <c r="L141" s="59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40</v>
      </c>
      <c r="F142" s="52">
        <v>40</v>
      </c>
      <c r="G142" s="52">
        <v>3.1</v>
      </c>
      <c r="H142" s="52">
        <v>0.4</v>
      </c>
      <c r="I142" s="52">
        <v>19.32</v>
      </c>
      <c r="J142" s="52">
        <v>93.52</v>
      </c>
      <c r="K142" s="53" t="s">
        <v>41</v>
      </c>
      <c r="L142" s="59">
        <v>3</v>
      </c>
    </row>
    <row r="143" spans="1:12" ht="15" x14ac:dyDescent="0.25">
      <c r="A143" s="23"/>
      <c r="B143" s="15"/>
      <c r="C143" s="11"/>
      <c r="D143" s="7" t="s">
        <v>24</v>
      </c>
      <c r="E143" s="48" t="s">
        <v>48</v>
      </c>
      <c r="F143" s="52">
        <v>100</v>
      </c>
      <c r="G143" s="52">
        <v>0.4</v>
      </c>
      <c r="H143" s="52">
        <v>0.4</v>
      </c>
      <c r="I143" s="52">
        <v>9.8000000000000007</v>
      </c>
      <c r="J143" s="52">
        <v>96</v>
      </c>
      <c r="K143" s="53">
        <v>338</v>
      </c>
      <c r="L143" s="59">
        <v>19.5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16.45</v>
      </c>
      <c r="H146" s="19">
        <f t="shared" si="70"/>
        <v>15.68</v>
      </c>
      <c r="I146" s="19">
        <f t="shared" si="70"/>
        <v>67.06</v>
      </c>
      <c r="J146" s="19">
        <f t="shared" si="70"/>
        <v>671.52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64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64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64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600</v>
      </c>
      <c r="G157" s="32">
        <f t="shared" ref="G157" si="74">G146+G156</f>
        <v>16.45</v>
      </c>
      <c r="H157" s="32">
        <f t="shared" ref="H157" si="75">H146+H156</f>
        <v>15.68</v>
      </c>
      <c r="I157" s="32">
        <f t="shared" ref="I157" si="76">I146+I156</f>
        <v>67.06</v>
      </c>
      <c r="J157" s="32">
        <f t="shared" ref="J157:L157" si="77">J146+J156</f>
        <v>671.52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67</v>
      </c>
      <c r="E158" s="48" t="s">
        <v>65</v>
      </c>
      <c r="F158" s="52">
        <v>100</v>
      </c>
      <c r="G158" s="55">
        <v>13.77</v>
      </c>
      <c r="H158" s="55">
        <v>26.46</v>
      </c>
      <c r="I158" s="55">
        <v>13.91</v>
      </c>
      <c r="J158" s="55">
        <v>349</v>
      </c>
      <c r="K158" s="51">
        <v>349</v>
      </c>
      <c r="L158" s="50">
        <v>41</v>
      </c>
    </row>
    <row r="159" spans="1:12" ht="15" x14ac:dyDescent="0.25">
      <c r="A159" s="23"/>
      <c r="B159" s="15"/>
      <c r="C159" s="11"/>
      <c r="D159" s="6" t="s">
        <v>29</v>
      </c>
      <c r="E159" s="48" t="s">
        <v>70</v>
      </c>
      <c r="F159" s="52">
        <v>150</v>
      </c>
      <c r="G159" s="55">
        <v>3.51</v>
      </c>
      <c r="H159" s="55">
        <v>4.51</v>
      </c>
      <c r="I159" s="55">
        <v>26.44</v>
      </c>
      <c r="J159" s="55">
        <v>168.45</v>
      </c>
      <c r="K159" s="57">
        <v>309</v>
      </c>
      <c r="L159" s="59">
        <v>16</v>
      </c>
    </row>
    <row r="160" spans="1:12" ht="15" x14ac:dyDescent="0.25">
      <c r="A160" s="23"/>
      <c r="B160" s="15"/>
      <c r="C160" s="11"/>
      <c r="D160" s="7" t="s">
        <v>22</v>
      </c>
      <c r="E160" s="48" t="s">
        <v>50</v>
      </c>
      <c r="F160" s="52">
        <v>222</v>
      </c>
      <c r="G160" s="55">
        <v>0.13</v>
      </c>
      <c r="H160" s="55">
        <v>0.2</v>
      </c>
      <c r="I160" s="55">
        <v>15.2</v>
      </c>
      <c r="J160" s="55">
        <v>62</v>
      </c>
      <c r="K160" s="57">
        <v>377</v>
      </c>
      <c r="L160" s="59">
        <v>10</v>
      </c>
    </row>
    <row r="161" spans="1:12" ht="15" x14ac:dyDescent="0.25">
      <c r="A161" s="23"/>
      <c r="B161" s="15"/>
      <c r="C161" s="11"/>
      <c r="D161" s="7" t="s">
        <v>23</v>
      </c>
      <c r="E161" s="48" t="s">
        <v>40</v>
      </c>
      <c r="F161" s="52">
        <v>40</v>
      </c>
      <c r="G161" s="52">
        <v>3.1</v>
      </c>
      <c r="H161" s="52">
        <v>0.4</v>
      </c>
      <c r="I161" s="52">
        <v>19.32</v>
      </c>
      <c r="J161" s="52">
        <v>93.52</v>
      </c>
      <c r="K161" s="53" t="s">
        <v>41</v>
      </c>
      <c r="L161" s="59">
        <v>3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54" t="s">
        <v>42</v>
      </c>
      <c r="E163" s="56" t="s">
        <v>52</v>
      </c>
      <c r="F163" s="52">
        <v>50</v>
      </c>
      <c r="G163" s="55">
        <v>0.66</v>
      </c>
      <c r="H163" s="55">
        <v>1.62</v>
      </c>
      <c r="I163" s="55">
        <v>3.13</v>
      </c>
      <c r="J163" s="55">
        <v>29.8</v>
      </c>
      <c r="K163" s="57">
        <v>45</v>
      </c>
      <c r="L163" s="59">
        <v>10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562</v>
      </c>
      <c r="G165" s="19">
        <f t="shared" ref="G165:J165" si="78">SUM(G158:G164)</f>
        <v>21.17</v>
      </c>
      <c r="H165" s="19">
        <f t="shared" si="78"/>
        <v>33.19</v>
      </c>
      <c r="I165" s="19">
        <f t="shared" si="78"/>
        <v>78</v>
      </c>
      <c r="J165" s="19">
        <f t="shared" si="78"/>
        <v>702.77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64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64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64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64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64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562</v>
      </c>
      <c r="G176" s="32">
        <f t="shared" ref="G176" si="82">G165+G175</f>
        <v>21.17</v>
      </c>
      <c r="H176" s="32">
        <f t="shared" ref="H176" si="83">H165+H175</f>
        <v>33.19</v>
      </c>
      <c r="I176" s="32">
        <f t="shared" ref="I176" si="84">I165+I175</f>
        <v>78</v>
      </c>
      <c r="J176" s="32">
        <f t="shared" ref="J176:L176" si="85">J165+J175</f>
        <v>702.77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67</v>
      </c>
      <c r="E177" s="48" t="s">
        <v>66</v>
      </c>
      <c r="F177" s="52">
        <v>220</v>
      </c>
      <c r="G177" s="55">
        <v>5.08</v>
      </c>
      <c r="H177" s="55">
        <v>11.18</v>
      </c>
      <c r="I177" s="55">
        <v>13.46</v>
      </c>
      <c r="J177" s="55">
        <v>300</v>
      </c>
      <c r="K177" s="51">
        <v>175</v>
      </c>
      <c r="L177" s="50">
        <v>27.5</v>
      </c>
    </row>
    <row r="178" spans="1:12" ht="15" x14ac:dyDescent="0.25">
      <c r="A178" s="23"/>
      <c r="B178" s="15"/>
      <c r="C178" s="11"/>
      <c r="D178" s="6" t="s">
        <v>68</v>
      </c>
      <c r="E178" s="48" t="s">
        <v>57</v>
      </c>
      <c r="F178" s="52">
        <v>60</v>
      </c>
      <c r="G178" s="55">
        <v>5.01</v>
      </c>
      <c r="H178" s="55">
        <v>1.92</v>
      </c>
      <c r="I178" s="55">
        <v>26.91</v>
      </c>
      <c r="J178" s="55">
        <v>145</v>
      </c>
      <c r="K178" s="53">
        <v>428</v>
      </c>
      <c r="L178" s="52">
        <v>15</v>
      </c>
    </row>
    <row r="179" spans="1:12" ht="15" x14ac:dyDescent="0.25">
      <c r="A179" s="23"/>
      <c r="B179" s="15"/>
      <c r="C179" s="11"/>
      <c r="D179" s="7" t="s">
        <v>22</v>
      </c>
      <c r="E179" s="48" t="s">
        <v>43</v>
      </c>
      <c r="F179" s="52">
        <v>200</v>
      </c>
      <c r="G179" s="52">
        <v>4.07</v>
      </c>
      <c r="H179" s="52">
        <v>3.1</v>
      </c>
      <c r="I179" s="52">
        <v>14.2</v>
      </c>
      <c r="J179" s="52">
        <v>119</v>
      </c>
      <c r="K179" s="53">
        <v>382</v>
      </c>
      <c r="L179" s="59">
        <v>15</v>
      </c>
    </row>
    <row r="180" spans="1:12" ht="15" x14ac:dyDescent="0.25">
      <c r="A180" s="23"/>
      <c r="B180" s="15"/>
      <c r="C180" s="11"/>
      <c r="D180" s="7" t="s">
        <v>23</v>
      </c>
      <c r="E180" s="48" t="s">
        <v>40</v>
      </c>
      <c r="F180" s="52">
        <v>40</v>
      </c>
      <c r="G180" s="52">
        <v>3.1</v>
      </c>
      <c r="H180" s="52">
        <v>0.4</v>
      </c>
      <c r="I180" s="52">
        <v>19.32</v>
      </c>
      <c r="J180" s="52">
        <v>93.52</v>
      </c>
      <c r="K180" s="53" t="s">
        <v>41</v>
      </c>
      <c r="L180" s="59">
        <v>3</v>
      </c>
    </row>
    <row r="181" spans="1:12" ht="15" x14ac:dyDescent="0.25">
      <c r="A181" s="23"/>
      <c r="B181" s="15"/>
      <c r="C181" s="11"/>
      <c r="D181" s="7" t="s">
        <v>24</v>
      </c>
      <c r="E181" s="48" t="s">
        <v>48</v>
      </c>
      <c r="F181" s="52">
        <v>100</v>
      </c>
      <c r="G181" s="52">
        <v>0.4</v>
      </c>
      <c r="H181" s="52">
        <v>0.4</v>
      </c>
      <c r="I181" s="52">
        <v>9.8000000000000007</v>
      </c>
      <c r="J181" s="52">
        <v>96</v>
      </c>
      <c r="K181" s="53">
        <v>338</v>
      </c>
      <c r="L181" s="59">
        <v>19.5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17.66</v>
      </c>
      <c r="H184" s="19">
        <f t="shared" si="86"/>
        <v>16.999999999999996</v>
      </c>
      <c r="I184" s="19">
        <f t="shared" si="86"/>
        <v>83.690000000000012</v>
      </c>
      <c r="J184" s="19">
        <f t="shared" si="86"/>
        <v>753.52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64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64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620</v>
      </c>
      <c r="G195" s="32">
        <f t="shared" ref="G195" si="90">G184+G194</f>
        <v>17.66</v>
      </c>
      <c r="H195" s="32">
        <f t="shared" ref="H195" si="91">H184+H194</f>
        <v>16.999999999999996</v>
      </c>
      <c r="I195" s="32">
        <f t="shared" ref="I195" si="92">I184+I194</f>
        <v>83.690000000000012</v>
      </c>
      <c r="J195" s="32">
        <f t="shared" ref="J195:L195" si="93">J184+J194</f>
        <v>753.52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583.20000000000005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17.702000000000002</v>
      </c>
      <c r="H196" s="34">
        <f t="shared" si="94"/>
        <v>18.869</v>
      </c>
      <c r="I196" s="34">
        <f t="shared" si="94"/>
        <v>75.272999999999996</v>
      </c>
      <c r="J196" s="34">
        <f t="shared" si="94"/>
        <v>683.726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6" orientation="portrait" r:id="rId1"/>
  <rowBreaks count="3" manualBreakCount="3">
    <brk id="62" max="16383" man="1"/>
    <brk id="138" max="11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2022-05-16T14:23:56Z</dcterms:created>
  <dcterms:modified xsi:type="dcterms:W3CDTF">2024-12-23T11:50:50Z</dcterms:modified>
</cp:coreProperties>
</file>